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6085" windowHeight="10860"/>
  </bookViews>
  <sheets>
    <sheet name="Reporte de Formatos" sheetId="1" r:id="rId1"/>
    <sheet name="Tabla_393674" sheetId="2" r:id="rId2"/>
  </sheets>
  <calcPr calcId="162913"/>
</workbook>
</file>

<file path=xl/calcChain.xml><?xml version="1.0" encoding="utf-8"?>
<calcChain xmlns="http://schemas.openxmlformats.org/spreadsheetml/2006/main">
  <c r="I10" i="2" l="1"/>
  <c r="I7" i="2"/>
  <c r="I6" i="2"/>
  <c r="F10" i="2"/>
  <c r="F9" i="2"/>
  <c r="I9" i="2" s="1"/>
  <c r="F8" i="2"/>
  <c r="I8" i="2" s="1"/>
  <c r="F7" i="2"/>
  <c r="F6" i="2"/>
  <c r="F5" i="2"/>
  <c r="I5" i="2" s="1"/>
  <c r="F4" i="2"/>
  <c r="I4" i="2" s="1"/>
  <c r="I31" i="2" l="1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F12" i="2" l="1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1" i="2"/>
  <c r="I11" i="2" s="1"/>
</calcChain>
</file>

<file path=xl/sharedStrings.xml><?xml version="1.0" encoding="utf-8"?>
<sst xmlns="http://schemas.openxmlformats.org/spreadsheetml/2006/main" count="128" uniqueCount="74">
  <si>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</si>
  <si>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</si>
  <si>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</si>
  <si>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</si>
  <si>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</si>
  <si>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</si>
  <si>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</si>
  <si>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</si>
  <si>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</si>
  <si>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</si>
  <si>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</si>
  <si>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</si>
  <si>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</si>
  <si>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</si>
  <si>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</si>
  <si>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</si>
  <si>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</si>
  <si>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</si>
  <si>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</si>
  <si>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</si>
  <si>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</si>
  <si>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</si>
  <si>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</si>
  <si>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</si>
  <si>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</si>
  <si>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</si>
  <si>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</si>
  <si>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</si>
  <si>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</si>
  <si>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</si>
  <si>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</si>
  <si>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</si>
  <si>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</si>
  <si>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</si>
  <si>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</si>
  <si>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</si>
  <si>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</si>
  <si>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</si>
  <si>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</si>
  <si>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</si>
  <si>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</si>
  <si>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</si>
  <si>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</si>
  <si>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</si>
  <si>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</si>
  <si>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</si>
  <si>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</si>
  <si>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</si>
  <si>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</si>
  <si>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</si>
  <si>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</si>
  <si>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SECRETARIA DE FINANZAS Y TESORERIA</t>
  </si>
  <si>
    <t>1000</t>
  </si>
  <si>
    <t>2000</t>
  </si>
  <si>
    <t>3000</t>
  </si>
  <si>
    <t>4000</t>
  </si>
  <si>
    <t>5000</t>
  </si>
  <si>
    <t>6000</t>
  </si>
  <si>
    <t>9000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</si>
  <si>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</si>
  <si>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</si>
  <si>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</si>
  <si>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</si>
  <si>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</si>
  <si>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</si>
  <si>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DEUDA PUBLICA</t>
  </si>
  <si>
    <t>Primer Trimestre 2019</t>
  </si>
  <si>
    <t>https://www.sanpedro.gob.mx/transparencia/Archivos2019/Trimestrales/1erInformeTrimestral_2019.pdf</t>
  </si>
  <si>
    <t>Segundo Trimestre 2019</t>
  </si>
  <si>
    <t>https://www.sanpedro.gob.mx/transparencia/Archivos2019/Trimestrales/2doInformeTrimestral_2019.pdf</t>
  </si>
  <si>
    <t>Tercer Trimestre 2019</t>
  </si>
  <si>
    <t>https://www.sanpedro.gob.mx/transparencia/Archivos2019/Trimestrales/3erInformeTrimestral_2019.pdf </t>
  </si>
  <si>
    <t>Cuarto Trimestre 2019</t>
  </si>
  <si>
    <t>https://www.sanpedro.gob.mx/transparencia/Archivos2019/Trimestrales/4toInformeTrimestral_2019.pdf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</si>
</sst>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19" fillId="3" borderId="0" applyNumberFormat="0" applyFill="0" applyBorder="0" applyAlignment="0" applyProtection="0"/>
    <xf numFmtId="0" fontId="20" fillId="3" borderId="0"/>
    <xf numFmtId="0" fontId="14" fillId="3" borderId="0"/>
    <xf numFmtId="0" fontId="13" fillId="3" borderId="0"/>
    <xf numFmtId="44" fontId="13" fillId="3" borderId="0" applyFont="0" applyFill="0" applyBorder="0" applyAlignment="0" applyProtection="0"/>
    <xf numFmtId="0" fontId="12" fillId="3" borderId="0"/>
    <xf numFmtId="43" fontId="17" fillId="0" borderId="0" applyFont="0" applyFill="0" applyBorder="0" applyAlignment="0" applyProtection="0"/>
    <xf numFmtId="0" fontId="11" fillId="3" borderId="0"/>
    <xf numFmtId="0" fontId="10" fillId="3" borderId="0"/>
    <xf numFmtId="0" fontId="9" fillId="3" borderId="0"/>
    <xf numFmtId="0" fontId="8" fillId="3" borderId="0"/>
    <xf numFmtId="0" fontId="7" fillId="3" borderId="0"/>
    <xf numFmtId="0" fontId="6" fillId="3" borderId="0"/>
    <xf numFmtId="0" fontId="5" fillId="3" borderId="0"/>
    <xf numFmtId="44" fontId="5" fillId="3" borderId="0" applyFont="0" applyFill="0" applyBorder="0" applyAlignment="0" applyProtection="0"/>
    <xf numFmtId="0" fontId="4" fillId="3" borderId="0"/>
    <xf numFmtId="0" fontId="3" fillId="3" borderId="0"/>
    <xf numFmtId="0" fontId="2" fillId="3" borderId="0"/>
    <xf numFmtId="0" fontId="1" fillId="3" borderId="0"/>
    <xf numFmtId="44" fontId="1" fillId="3" borderId="0" applyFont="0" applyFill="0" applyBorder="0" applyAlignment="0" applyProtection="0"/>
  </cellStyleXfs>
  <cellXfs count="22">
    <xf numFmtId="0" fontId="0" fillId="0" borderId="0" xfId="0"/>
    <xf numFmtId="0" fontId="15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1" fontId="20" fillId="3" borderId="0" xfId="2" applyNumberFormat="1" applyAlignment="1">
      <alignment horizontal="left" vertical="center" wrapText="1"/>
    </xf>
    <xf numFmtId="0" fontId="0" fillId="0" borderId="0" xfId="0" applyAlignment="1">
      <alignment horizontal="center"/>
    </xf>
    <xf numFmtId="1" fontId="20" fillId="3" borderId="0" xfId="2" applyNumberFormat="1" applyAlignment="1">
      <alignment horizontal="center" vertical="center" wrapText="1"/>
    </xf>
    <xf numFmtId="0" fontId="19" fillId="3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8" fillId="0" borderId="0" xfId="0" quotePrefix="1" applyFont="1" applyAlignment="1" applyProtection="1">
      <alignment horizontal="left" vertical="center" wrapText="1"/>
    </xf>
    <xf numFmtId="43" fontId="0" fillId="0" borderId="0" xfId="7" applyFont="1"/>
    <xf numFmtId="43" fontId="15" fillId="2" borderId="1" xfId="7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2" fillId="3" borderId="0" xfId="18" applyAlignment="1">
      <alignment horizontal="center"/>
    </xf>
    <xf numFmtId="43" fontId="0" fillId="0" borderId="0" xfId="0" applyNumberFormat="1"/>
    <xf numFmtId="0" fontId="0" fillId="0" borderId="0" xfId="0"/>
    <xf numFmtId="0" fontId="15" fillId="2" borderId="1" xfId="0" applyFont="1" applyFill="1" applyBorder="1" applyAlignment="1">
      <alignment horizontal="center" wrapText="1"/>
    </xf>
    <xf numFmtId="0" fontId="0" fillId="0" borderId="0" xfId="0"/>
    <xf numFmtId="0" fontId="16" fillId="4" borderId="1" xfId="0" applyFont="1" applyFill="1" applyBorder="1"/>
    <xf numFmtId="2" fontId="12" fillId="3" borderId="0" xfId="7" applyNumberFormat="1" applyFont="1" applyFill="1"/>
  </cellXfs>
  <cellStyles count="21">
    <cellStyle name="Hipervínculo" xfId="1" builtinId="8"/>
    <cellStyle name="Millares" xfId="7" builtinId="3"/>
    <cellStyle name="Moneda 2" xfId="5"/>
    <cellStyle name="Moneda 3" xfId="15"/>
    <cellStyle name="Moneda 4" xfId="20"/>
    <cellStyle name="Normal" xfId="0" builtinId="0"/>
    <cellStyle name="Normal 10" xfId="12"/>
    <cellStyle name="Normal 11" xfId="13"/>
    <cellStyle name="Normal 12" xfId="14"/>
    <cellStyle name="Normal 13" xfId="16"/>
    <cellStyle name="Normal 14" xfId="17"/>
    <cellStyle name="Normal 15" xfId="18"/>
    <cellStyle name="Normal 16" xfId="19"/>
    <cellStyle name="Normal 2" xfId="2"/>
    <cellStyle name="Normal 3" xfId="3"/>
    <cellStyle name="Normal 4" xfId="4"/>
    <cellStyle name="Normal 5" xfId="6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rchivos2019/Trimestrales/4toInformeTrimestral_2019.pdf&#160;" TargetMode="External"/><Relationship Id="rId2" Type="http://schemas.openxmlformats.org/officeDocument/2006/relationships/hyperlink" Target="https://www.sanpedro.gob.mx/transparencia/Archivos2019/Trimestrales/3erInformeTrimestral_2019.pdf" TargetMode="External"/><Relationship Id="rId1" Type="http://schemas.openxmlformats.org/officeDocument/2006/relationships/hyperlink" Target="https://www.sanpedro.gob.mx/transparencia/Archivos2019/Trimestrales/2doInformeTrimestral_2019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zoomScale="87" zoomScaleNormal="87" workbookViewId="0">
      <selection activeCell="A8" sqref="A8"/>
    </sheetView>
  </sheetViews>
  <sheetFormatPr baseColWidth="10" defaultColWidth="9.140625" defaultRowHeight="15" x14ac:dyDescent="0.25"/>
  <cols>
    <col min="1" max="1" width="9.85546875" customWidth="1"/>
    <col min="2" max="2" width="19" customWidth="1"/>
    <col min="3" max="3" width="18.42578125" customWidth="1"/>
    <col min="4" max="4" width="21.28515625" customWidth="1"/>
    <col min="5" max="5" width="49.140625" customWidth="1"/>
    <col min="6" max="6" width="35" customWidth="1"/>
    <col min="7" max="7" width="15" customWidth="1"/>
    <col min="8" max="8" width="15.28515625" customWidth="1"/>
    <col min="9" max="9" width="23.42578125" customWidth="1"/>
    <col min="10" max="10" width="11.5703125" customWidth="1"/>
  </cols>
  <sheetData>
    <row r="1" spans="1:9" hidden="1" x14ac:dyDescent="0.25">
      <c r="A1" t="s">
        <v>0</v>
      </c>
    </row>
    <row r="2" spans="1: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8" t="s">
        <v>23</v>
      </c>
      <c r="B6" s="19"/>
      <c r="C6" s="19"/>
      <c r="D6" s="19"/>
      <c r="E6" s="19"/>
      <c r="F6" s="19"/>
      <c r="G6" s="19"/>
      <c r="H6" s="19"/>
      <c r="I6" s="19"/>
    </row>
    <row r="7" spans="1:9" ht="83.2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17" customFormat="1" ht="36" customHeight="1" x14ac:dyDescent="0.25">
      <c r="A8" s="3">
        <v>2019</v>
      </c>
      <c r="B8" s="8">
        <v>43739</v>
      </c>
      <c r="C8" s="8">
        <v>43830</v>
      </c>
      <c r="D8" s="3">
        <v>8</v>
      </c>
      <c r="E8" s="7" t="s">
        <v>73</v>
      </c>
      <c r="F8" s="9" t="s">
        <v>51</v>
      </c>
      <c r="G8" s="8">
        <v>43859</v>
      </c>
      <c r="H8" s="8">
        <v>43830</v>
      </c>
      <c r="I8" s="9" t="s">
        <v>72</v>
      </c>
    </row>
    <row r="9" spans="1:9" s="14" customFormat="1" ht="36" customHeight="1" x14ac:dyDescent="0.25">
      <c r="A9" s="3">
        <v>2019</v>
      </c>
      <c r="B9" s="8">
        <v>43647</v>
      </c>
      <c r="C9" s="8">
        <v>43738</v>
      </c>
      <c r="D9" s="3">
        <v>7</v>
      </c>
      <c r="E9" s="7" t="s">
        <v>71</v>
      </c>
      <c r="F9" s="9" t="s">
        <v>51</v>
      </c>
      <c r="G9" s="8">
        <v>43769</v>
      </c>
      <c r="H9" s="8">
        <v>43738</v>
      </c>
      <c r="I9" s="9" t="s">
        <v>70</v>
      </c>
    </row>
    <row r="10" spans="1:9" s="13" customFormat="1" ht="36" customHeight="1" x14ac:dyDescent="0.25">
      <c r="A10" s="3">
        <v>2019</v>
      </c>
      <c r="B10" s="8">
        <v>43556</v>
      </c>
      <c r="C10" s="8">
        <v>43646</v>
      </c>
      <c r="D10" s="3">
        <v>6</v>
      </c>
      <c r="E10" s="7" t="s">
        <v>69</v>
      </c>
      <c r="F10" s="9" t="s">
        <v>51</v>
      </c>
      <c r="G10" s="8">
        <v>43677</v>
      </c>
      <c r="H10" s="8">
        <v>43646</v>
      </c>
      <c r="I10" s="9" t="s">
        <v>68</v>
      </c>
    </row>
    <row r="11" spans="1:9" s="12" customFormat="1" ht="36" customHeight="1" x14ac:dyDescent="0.25">
      <c r="A11" s="3">
        <v>2019</v>
      </c>
      <c r="B11" s="8">
        <v>43466</v>
      </c>
      <c r="C11" s="8">
        <v>43555</v>
      </c>
      <c r="D11" s="3">
        <v>5</v>
      </c>
      <c r="E11" s="7" t="s">
        <v>67</v>
      </c>
      <c r="F11" s="9" t="s">
        <v>51</v>
      </c>
      <c r="G11" s="8">
        <v>43555</v>
      </c>
      <c r="H11" s="8">
        <v>43555</v>
      </c>
      <c r="I11" s="9" t="s">
        <v>66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0" r:id="rId1"/>
    <hyperlink ref="E9" r:id="rId2" display="https://www.sanpedro.gob.mx/transparencia/Archivos2019/Trimestrales/3erInformeTrimestral_2019.pdf"/>
    <hyperlink ref="E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91" zoomScaleNormal="91" workbookViewId="0">
      <pane ySplit="3" topLeftCell="A4" activePane="bottomLeft" state="frozen"/>
      <selection activeCell="A3" sqref="A3"/>
      <selection pane="bottomLeft" activeCell="B4" sqref="B4"/>
    </sheetView>
  </sheetViews>
  <sheetFormatPr baseColWidth="10" defaultColWidth="9.140625" defaultRowHeight="15" x14ac:dyDescent="0.25"/>
  <cols>
    <col min="1" max="1" width="3.140625" bestFit="1" customWidth="1"/>
    <col min="2" max="2" width="12.28515625" style="5" bestFit="1" customWidth="1"/>
    <col min="3" max="3" width="63.42578125" bestFit="1" customWidth="1"/>
    <col min="4" max="4" width="22" style="10" bestFit="1" customWidth="1"/>
    <col min="5" max="5" width="20" style="10" bestFit="1" customWidth="1"/>
    <col min="6" max="6" width="22" style="10" bestFit="1" customWidth="1"/>
    <col min="7" max="9" width="20" style="10" bestFit="1" customWidth="1"/>
    <col min="11" max="11" width="16.28515625" bestFit="1" customWidth="1"/>
  </cols>
  <sheetData>
    <row r="1" spans="1:9" hidden="1" x14ac:dyDescent="0.25">
      <c r="B1" s="5" t="s">
        <v>11</v>
      </c>
      <c r="C1" t="s">
        <v>11</v>
      </c>
      <c r="D1" s="10" t="s">
        <v>33</v>
      </c>
      <c r="E1" s="10" t="s">
        <v>33</v>
      </c>
      <c r="F1" s="10" t="s">
        <v>33</v>
      </c>
      <c r="G1" s="10" t="s">
        <v>33</v>
      </c>
      <c r="H1" s="10" t="s">
        <v>33</v>
      </c>
      <c r="I1" s="10" t="s">
        <v>33</v>
      </c>
    </row>
    <row r="2" spans="1:9" hidden="1" x14ac:dyDescent="0.25">
      <c r="B2" s="5" t="s">
        <v>34</v>
      </c>
      <c r="C2" t="s">
        <v>35</v>
      </c>
      <c r="D2" s="10" t="s">
        <v>36</v>
      </c>
      <c r="E2" s="10" t="s">
        <v>37</v>
      </c>
      <c r="F2" s="10" t="s">
        <v>38</v>
      </c>
      <c r="G2" s="10" t="s">
        <v>39</v>
      </c>
      <c r="H2" s="10" t="s">
        <v>40</v>
      </c>
      <c r="I2" s="10" t="s">
        <v>41</v>
      </c>
    </row>
    <row r="3" spans="1:9" ht="51" customHeight="1" x14ac:dyDescent="0.25">
      <c r="A3" s="1" t="s">
        <v>42</v>
      </c>
      <c r="B3" s="1" t="s">
        <v>43</v>
      </c>
      <c r="C3" s="1" t="s">
        <v>44</v>
      </c>
      <c r="D3" s="11" t="s">
        <v>45</v>
      </c>
      <c r="E3" s="11" t="s">
        <v>46</v>
      </c>
      <c r="F3" s="11" t="s">
        <v>47</v>
      </c>
      <c r="G3" s="11" t="s">
        <v>48</v>
      </c>
      <c r="H3" s="11" t="s">
        <v>49</v>
      </c>
      <c r="I3" s="11" t="s">
        <v>50</v>
      </c>
    </row>
    <row r="4" spans="1:9" s="17" customFormat="1" ht="15.75" x14ac:dyDescent="0.25">
      <c r="A4" s="3">
        <v>8</v>
      </c>
      <c r="B4" s="15" t="s">
        <v>52</v>
      </c>
      <c r="C4" s="4" t="s">
        <v>59</v>
      </c>
      <c r="D4" s="21">
        <v>1133907876.3500001</v>
      </c>
      <c r="E4" s="21">
        <v>39784082.579999998</v>
      </c>
      <c r="F4" s="21">
        <f t="shared" ref="F4:F10" si="0">+D4+E4</f>
        <v>1173691958.9300001</v>
      </c>
      <c r="G4" s="21">
        <v>1156161779.7199998</v>
      </c>
      <c r="H4" s="21">
        <v>1134470307.5400004</v>
      </c>
      <c r="I4" s="21">
        <f t="shared" ref="I4:I10" si="1">+F4-G4</f>
        <v>17530179.210000277</v>
      </c>
    </row>
    <row r="5" spans="1:9" s="17" customFormat="1" ht="15.75" x14ac:dyDescent="0.25">
      <c r="A5" s="3">
        <v>8</v>
      </c>
      <c r="B5" s="15" t="s">
        <v>53</v>
      </c>
      <c r="C5" s="4" t="s">
        <v>60</v>
      </c>
      <c r="D5" s="21">
        <v>223511144.14000002</v>
      </c>
      <c r="E5" s="21">
        <v>937000.01</v>
      </c>
      <c r="F5" s="21">
        <f t="shared" si="0"/>
        <v>224448144.15000001</v>
      </c>
      <c r="G5" s="21">
        <v>186410823.06999993</v>
      </c>
      <c r="H5" s="21">
        <v>152894777.38</v>
      </c>
      <c r="I5" s="21">
        <f t="shared" si="1"/>
        <v>38037321.080000073</v>
      </c>
    </row>
    <row r="6" spans="1:9" s="17" customFormat="1" ht="15.75" x14ac:dyDescent="0.25">
      <c r="A6" s="3">
        <v>8</v>
      </c>
      <c r="B6" s="15" t="s">
        <v>54</v>
      </c>
      <c r="C6" s="4" t="s">
        <v>61</v>
      </c>
      <c r="D6" s="21">
        <v>611328167.09000015</v>
      </c>
      <c r="E6" s="21">
        <v>46924237.579999998</v>
      </c>
      <c r="F6" s="21">
        <f t="shared" si="0"/>
        <v>658252404.6700002</v>
      </c>
      <c r="G6" s="21">
        <v>520188320.05000013</v>
      </c>
      <c r="H6" s="21">
        <v>452448539.8499999</v>
      </c>
      <c r="I6" s="21">
        <f t="shared" si="1"/>
        <v>138064084.62000006</v>
      </c>
    </row>
    <row r="7" spans="1:9" s="17" customFormat="1" ht="15.75" x14ac:dyDescent="0.25">
      <c r="A7" s="3">
        <v>8</v>
      </c>
      <c r="B7" s="15" t="s">
        <v>55</v>
      </c>
      <c r="C7" s="4" t="s">
        <v>62</v>
      </c>
      <c r="D7" s="21">
        <v>202919577.05000004</v>
      </c>
      <c r="E7" s="21">
        <v>18717009.859999999</v>
      </c>
      <c r="F7" s="21">
        <f t="shared" si="0"/>
        <v>221636586.91000003</v>
      </c>
      <c r="G7" s="21">
        <v>67170288.959999979</v>
      </c>
      <c r="H7" s="21">
        <v>58078659.109999999</v>
      </c>
      <c r="I7" s="21">
        <f t="shared" si="1"/>
        <v>154466297.95000005</v>
      </c>
    </row>
    <row r="8" spans="1:9" s="17" customFormat="1" ht="15.75" x14ac:dyDescent="0.25">
      <c r="A8" s="3">
        <v>8</v>
      </c>
      <c r="B8" s="15" t="s">
        <v>56</v>
      </c>
      <c r="C8" s="4" t="s">
        <v>63</v>
      </c>
      <c r="D8" s="21">
        <v>139984176.24999997</v>
      </c>
      <c r="E8" s="21">
        <v>228966808.34</v>
      </c>
      <c r="F8" s="21">
        <f t="shared" si="0"/>
        <v>368950984.58999997</v>
      </c>
      <c r="G8" s="21">
        <v>190337113.58999991</v>
      </c>
      <c r="H8" s="21">
        <v>75772295.950000018</v>
      </c>
      <c r="I8" s="21">
        <f t="shared" si="1"/>
        <v>178613871.00000006</v>
      </c>
    </row>
    <row r="9" spans="1:9" s="17" customFormat="1" ht="15.75" x14ac:dyDescent="0.25">
      <c r="A9" s="3">
        <v>8</v>
      </c>
      <c r="B9" s="15" t="s">
        <v>57</v>
      </c>
      <c r="C9" s="4" t="s">
        <v>64</v>
      </c>
      <c r="D9" s="21">
        <v>803341354.71000004</v>
      </c>
      <c r="E9" s="21">
        <v>276809698.39000005</v>
      </c>
      <c r="F9" s="21">
        <f t="shared" si="0"/>
        <v>1080151053.1000001</v>
      </c>
      <c r="G9" s="21">
        <v>265451414.77000004</v>
      </c>
      <c r="H9" s="21">
        <v>376562016.07999998</v>
      </c>
      <c r="I9" s="21">
        <f t="shared" si="1"/>
        <v>814699638.33000016</v>
      </c>
    </row>
    <row r="10" spans="1:9" s="17" customFormat="1" ht="15.75" x14ac:dyDescent="0.25">
      <c r="A10" s="3">
        <v>8</v>
      </c>
      <c r="B10" s="15" t="s">
        <v>58</v>
      </c>
      <c r="C10" s="4" t="s">
        <v>65</v>
      </c>
      <c r="D10" s="21">
        <v>9552852.9699999988</v>
      </c>
      <c r="E10" s="21">
        <v>0</v>
      </c>
      <c r="F10" s="21">
        <f t="shared" si="0"/>
        <v>9552852.9699999988</v>
      </c>
      <c r="G10" s="21">
        <v>9552852</v>
      </c>
      <c r="H10" s="21">
        <v>9552852</v>
      </c>
      <c r="I10" s="21">
        <f t="shared" si="1"/>
        <v>0.9699999988079071</v>
      </c>
    </row>
    <row r="11" spans="1:9" s="14" customFormat="1" ht="15.75" x14ac:dyDescent="0.25">
      <c r="A11" s="3">
        <v>7</v>
      </c>
      <c r="B11" s="15" t="s">
        <v>52</v>
      </c>
      <c r="C11" s="4" t="s">
        <v>59</v>
      </c>
      <c r="D11" s="21">
        <v>1133907876.3500001</v>
      </c>
      <c r="E11" s="21">
        <v>39784082.579999998</v>
      </c>
      <c r="F11" s="21">
        <f>+D11+E11</f>
        <v>1173691958.9300001</v>
      </c>
      <c r="G11" s="21">
        <v>819478699.33999991</v>
      </c>
      <c r="H11" s="21">
        <v>812200388.42999995</v>
      </c>
      <c r="I11" s="21">
        <f>+F11-G11</f>
        <v>354213259.59000015</v>
      </c>
    </row>
    <row r="12" spans="1:9" s="14" customFormat="1" ht="15.75" x14ac:dyDescent="0.25">
      <c r="A12" s="3">
        <v>7</v>
      </c>
      <c r="B12" s="15" t="s">
        <v>53</v>
      </c>
      <c r="C12" s="4" t="s">
        <v>60</v>
      </c>
      <c r="D12" s="21">
        <v>223511144.14000002</v>
      </c>
      <c r="E12" s="21">
        <v>937000.01</v>
      </c>
      <c r="F12" s="21">
        <f t="shared" ref="F12:F17" si="2">+D12+E12</f>
        <v>224448144.15000001</v>
      </c>
      <c r="G12" s="21">
        <v>108099330.58999997</v>
      </c>
      <c r="H12" s="21">
        <v>98796073.159999982</v>
      </c>
      <c r="I12" s="21">
        <f t="shared" ref="I12:I31" si="3">+F12-G12</f>
        <v>116348813.56000003</v>
      </c>
    </row>
    <row r="13" spans="1:9" s="14" customFormat="1" ht="15.75" x14ac:dyDescent="0.25">
      <c r="A13" s="3">
        <v>7</v>
      </c>
      <c r="B13" s="15" t="s">
        <v>54</v>
      </c>
      <c r="C13" s="4" t="s">
        <v>61</v>
      </c>
      <c r="D13" s="21">
        <v>611328167.09000015</v>
      </c>
      <c r="E13" s="21">
        <v>46924237.579999998</v>
      </c>
      <c r="F13" s="21">
        <f t="shared" si="2"/>
        <v>658252404.6700002</v>
      </c>
      <c r="G13" s="21">
        <v>325033446.66000003</v>
      </c>
      <c r="H13" s="21">
        <v>295007243.59000009</v>
      </c>
      <c r="I13" s="21">
        <f t="shared" si="3"/>
        <v>333218958.01000017</v>
      </c>
    </row>
    <row r="14" spans="1:9" s="14" customFormat="1" ht="15.75" x14ac:dyDescent="0.25">
      <c r="A14" s="3">
        <v>7</v>
      </c>
      <c r="B14" s="15" t="s">
        <v>55</v>
      </c>
      <c r="C14" s="4" t="s">
        <v>62</v>
      </c>
      <c r="D14" s="21">
        <v>202919577.05000004</v>
      </c>
      <c r="E14" s="21">
        <v>18717009.859999999</v>
      </c>
      <c r="F14" s="21">
        <f t="shared" si="2"/>
        <v>221636586.91000003</v>
      </c>
      <c r="G14" s="21">
        <v>45847616.300000004</v>
      </c>
      <c r="H14" s="21">
        <v>44804616.829999998</v>
      </c>
      <c r="I14" s="21">
        <f t="shared" si="3"/>
        <v>175788970.61000001</v>
      </c>
    </row>
    <row r="15" spans="1:9" s="14" customFormat="1" ht="15.75" x14ac:dyDescent="0.25">
      <c r="A15" s="3">
        <v>7</v>
      </c>
      <c r="B15" s="15" t="s">
        <v>56</v>
      </c>
      <c r="C15" s="4" t="s">
        <v>63</v>
      </c>
      <c r="D15" s="21">
        <v>139984176.24999997</v>
      </c>
      <c r="E15" s="21">
        <v>228966808.34</v>
      </c>
      <c r="F15" s="21">
        <f t="shared" si="2"/>
        <v>368950984.58999997</v>
      </c>
      <c r="G15" s="21">
        <v>45932999.599999994</v>
      </c>
      <c r="H15" s="21">
        <v>38296106.589999989</v>
      </c>
      <c r="I15" s="21">
        <f t="shared" si="3"/>
        <v>323017984.99000001</v>
      </c>
    </row>
    <row r="16" spans="1:9" s="14" customFormat="1" ht="15.75" x14ac:dyDescent="0.25">
      <c r="A16" s="3">
        <v>7</v>
      </c>
      <c r="B16" s="15" t="s">
        <v>57</v>
      </c>
      <c r="C16" s="4" t="s">
        <v>64</v>
      </c>
      <c r="D16" s="21">
        <v>803341354.71000004</v>
      </c>
      <c r="E16" s="21">
        <v>276809698.39000005</v>
      </c>
      <c r="F16" s="21">
        <f t="shared" si="2"/>
        <v>1080151053.1000001</v>
      </c>
      <c r="G16" s="21">
        <v>257672999.37</v>
      </c>
      <c r="H16" s="21">
        <v>241647644.39000005</v>
      </c>
      <c r="I16" s="21">
        <f t="shared" si="3"/>
        <v>822478053.73000014</v>
      </c>
    </row>
    <row r="17" spans="1:11" s="14" customFormat="1" ht="15.75" x14ac:dyDescent="0.25">
      <c r="A17" s="3">
        <v>7</v>
      </c>
      <c r="B17" s="15" t="s">
        <v>58</v>
      </c>
      <c r="C17" s="4" t="s">
        <v>65</v>
      </c>
      <c r="D17" s="21">
        <v>9552852.9699999988</v>
      </c>
      <c r="E17" s="21">
        <v>0</v>
      </c>
      <c r="F17" s="21">
        <f t="shared" si="2"/>
        <v>9552852.9699999988</v>
      </c>
      <c r="G17" s="21">
        <v>6368568</v>
      </c>
      <c r="H17" s="21">
        <v>6368568</v>
      </c>
      <c r="I17" s="21">
        <f t="shared" si="3"/>
        <v>3184284.9699999988</v>
      </c>
    </row>
    <row r="18" spans="1:11" s="13" customFormat="1" ht="15.75" x14ac:dyDescent="0.25">
      <c r="A18" s="3">
        <v>6</v>
      </c>
      <c r="B18" s="15" t="s">
        <v>52</v>
      </c>
      <c r="C18" s="4" t="s">
        <v>59</v>
      </c>
      <c r="D18" s="21">
        <v>1133907876.3499999</v>
      </c>
      <c r="E18" s="21">
        <v>39784082.579999998</v>
      </c>
      <c r="F18" s="21">
        <v>1173691958.9300001</v>
      </c>
      <c r="G18" s="21">
        <v>523654596.63</v>
      </c>
      <c r="H18" s="21">
        <v>512122755.56</v>
      </c>
      <c r="I18" s="21">
        <f t="shared" si="3"/>
        <v>650037362.30000007</v>
      </c>
      <c r="K18" s="16"/>
    </row>
    <row r="19" spans="1:11" s="13" customFormat="1" ht="15.75" x14ac:dyDescent="0.25">
      <c r="A19" s="3">
        <v>6</v>
      </c>
      <c r="B19" s="15" t="s">
        <v>53</v>
      </c>
      <c r="C19" s="4" t="s">
        <v>60</v>
      </c>
      <c r="D19" s="21">
        <v>223511144.14000002</v>
      </c>
      <c r="E19" s="21">
        <v>937000.01</v>
      </c>
      <c r="F19" s="21">
        <v>224448144.15000001</v>
      </c>
      <c r="G19" s="21">
        <v>59243645.259999998</v>
      </c>
      <c r="H19" s="21">
        <v>55117374.229999997</v>
      </c>
      <c r="I19" s="21">
        <f t="shared" si="3"/>
        <v>165204498.89000002</v>
      </c>
    </row>
    <row r="20" spans="1:11" s="13" customFormat="1" ht="15.75" x14ac:dyDescent="0.25">
      <c r="A20" s="3">
        <v>6</v>
      </c>
      <c r="B20" s="15" t="s">
        <v>54</v>
      </c>
      <c r="C20" s="4" t="s">
        <v>61</v>
      </c>
      <c r="D20" s="21">
        <v>611328167.09000003</v>
      </c>
      <c r="E20" s="21">
        <v>16302700.540000001</v>
      </c>
      <c r="F20" s="21">
        <v>627630867.63</v>
      </c>
      <c r="G20" s="21">
        <v>190338397.97</v>
      </c>
      <c r="H20" s="21">
        <v>169786881.29000002</v>
      </c>
      <c r="I20" s="21">
        <f t="shared" si="3"/>
        <v>437292469.65999997</v>
      </c>
    </row>
    <row r="21" spans="1:11" s="13" customFormat="1" ht="15.75" x14ac:dyDescent="0.25">
      <c r="A21" s="3">
        <v>6</v>
      </c>
      <c r="B21" s="15" t="s">
        <v>55</v>
      </c>
      <c r="C21" s="4" t="s">
        <v>62</v>
      </c>
      <c r="D21" s="21">
        <v>202919577.05000001</v>
      </c>
      <c r="E21" s="21">
        <v>18717009.859999999</v>
      </c>
      <c r="F21" s="21">
        <v>221636586.91</v>
      </c>
      <c r="G21" s="21">
        <v>33824494.259999998</v>
      </c>
      <c r="H21" s="21">
        <v>33415878.25</v>
      </c>
      <c r="I21" s="21">
        <f t="shared" si="3"/>
        <v>187812092.65000001</v>
      </c>
    </row>
    <row r="22" spans="1:11" s="13" customFormat="1" ht="15.75" x14ac:dyDescent="0.25">
      <c r="A22" s="3">
        <v>6</v>
      </c>
      <c r="B22" s="15" t="s">
        <v>56</v>
      </c>
      <c r="C22" s="4" t="s">
        <v>63</v>
      </c>
      <c r="D22" s="21">
        <v>139984176.25</v>
      </c>
      <c r="E22" s="21">
        <v>228966808.34</v>
      </c>
      <c r="F22" s="21">
        <v>368950984.59000003</v>
      </c>
      <c r="G22" s="21">
        <v>18097912.299999997</v>
      </c>
      <c r="H22" s="21">
        <v>17573857.050000001</v>
      </c>
      <c r="I22" s="21">
        <f t="shared" si="3"/>
        <v>350853072.29000002</v>
      </c>
    </row>
    <row r="23" spans="1:11" s="13" customFormat="1" ht="15.75" x14ac:dyDescent="0.25">
      <c r="A23" s="3">
        <v>6</v>
      </c>
      <c r="B23" s="15" t="s">
        <v>57</v>
      </c>
      <c r="C23" s="4" t="s">
        <v>64</v>
      </c>
      <c r="D23" s="21">
        <v>803341354.71000004</v>
      </c>
      <c r="E23" s="21">
        <v>117431235.43000001</v>
      </c>
      <c r="F23" s="21">
        <v>920772590.13999999</v>
      </c>
      <c r="G23" s="21">
        <v>187615385.65000001</v>
      </c>
      <c r="H23" s="21">
        <v>163038603.81</v>
      </c>
      <c r="I23" s="21">
        <f t="shared" si="3"/>
        <v>733157204.49000001</v>
      </c>
    </row>
    <row r="24" spans="1:11" s="13" customFormat="1" ht="15.75" x14ac:dyDescent="0.25">
      <c r="A24" s="3">
        <v>6</v>
      </c>
      <c r="B24" s="15" t="s">
        <v>58</v>
      </c>
      <c r="C24" s="4" t="s">
        <v>65</v>
      </c>
      <c r="D24" s="21">
        <v>9552852.9699999988</v>
      </c>
      <c r="E24" s="21">
        <v>0</v>
      </c>
      <c r="F24" s="21">
        <v>9552852.9699999988</v>
      </c>
      <c r="G24" s="21">
        <v>4776426</v>
      </c>
      <c r="H24" s="21">
        <v>4776426</v>
      </c>
      <c r="I24" s="21">
        <f t="shared" si="3"/>
        <v>4776426.9699999988</v>
      </c>
    </row>
    <row r="25" spans="1:11" s="12" customFormat="1" ht="15.75" x14ac:dyDescent="0.25">
      <c r="A25" s="3">
        <v>5</v>
      </c>
      <c r="B25" s="6" t="s">
        <v>52</v>
      </c>
      <c r="C25" s="4" t="s">
        <v>59</v>
      </c>
      <c r="D25" s="21">
        <v>1133907876.3499999</v>
      </c>
      <c r="E25" s="21">
        <v>0</v>
      </c>
      <c r="F25" s="21">
        <v>1133907876.3499999</v>
      </c>
      <c r="G25" s="21">
        <v>244345297.18000001</v>
      </c>
      <c r="H25" s="21">
        <v>236235129.01999998</v>
      </c>
      <c r="I25" s="21">
        <f t="shared" si="3"/>
        <v>889562579.16999984</v>
      </c>
    </row>
    <row r="26" spans="1:11" s="12" customFormat="1" ht="15.75" x14ac:dyDescent="0.25">
      <c r="A26" s="3">
        <v>5</v>
      </c>
      <c r="B26" s="6" t="s">
        <v>53</v>
      </c>
      <c r="C26" s="4" t="s">
        <v>60</v>
      </c>
      <c r="D26" s="21">
        <v>223511144.14000002</v>
      </c>
      <c r="E26" s="21">
        <v>0</v>
      </c>
      <c r="F26" s="21">
        <v>223511144.14000002</v>
      </c>
      <c r="G26" s="21">
        <v>24779065.16</v>
      </c>
      <c r="H26" s="21">
        <v>19262098.329999998</v>
      </c>
      <c r="I26" s="21">
        <f t="shared" si="3"/>
        <v>198732078.98000002</v>
      </c>
    </row>
    <row r="27" spans="1:11" s="12" customFormat="1" ht="15.75" x14ac:dyDescent="0.25">
      <c r="A27" s="3">
        <v>5</v>
      </c>
      <c r="B27" s="6" t="s">
        <v>54</v>
      </c>
      <c r="C27" s="4" t="s">
        <v>61</v>
      </c>
      <c r="D27" s="21">
        <v>611328167.09000003</v>
      </c>
      <c r="E27" s="21">
        <v>0</v>
      </c>
      <c r="F27" s="21">
        <v>611328167.09000003</v>
      </c>
      <c r="G27" s="21">
        <v>85121557</v>
      </c>
      <c r="H27" s="21">
        <v>64121124.299999997</v>
      </c>
      <c r="I27" s="21">
        <f t="shared" si="3"/>
        <v>526206610.09000003</v>
      </c>
    </row>
    <row r="28" spans="1:11" s="12" customFormat="1" ht="15.75" x14ac:dyDescent="0.25">
      <c r="A28" s="3">
        <v>5</v>
      </c>
      <c r="B28" s="6" t="s">
        <v>55</v>
      </c>
      <c r="C28" s="4" t="s">
        <v>62</v>
      </c>
      <c r="D28" s="21">
        <v>202919577.05000001</v>
      </c>
      <c r="E28" s="21">
        <v>0</v>
      </c>
      <c r="F28" s="21">
        <v>202919577.05000001</v>
      </c>
      <c r="G28" s="21">
        <v>19118586.079999998</v>
      </c>
      <c r="H28" s="21">
        <v>18553226.609999999</v>
      </c>
      <c r="I28" s="21">
        <f t="shared" si="3"/>
        <v>183800990.97000003</v>
      </c>
    </row>
    <row r="29" spans="1:11" s="12" customFormat="1" ht="15.75" x14ac:dyDescent="0.25">
      <c r="A29" s="3">
        <v>5</v>
      </c>
      <c r="B29" s="6" t="s">
        <v>56</v>
      </c>
      <c r="C29" s="4" t="s">
        <v>63</v>
      </c>
      <c r="D29" s="21">
        <v>139984176.25</v>
      </c>
      <c r="E29" s="21">
        <v>0</v>
      </c>
      <c r="F29" s="21">
        <v>139984176.25</v>
      </c>
      <c r="G29" s="21">
        <v>1627002.98</v>
      </c>
      <c r="H29" s="21">
        <v>403851</v>
      </c>
      <c r="I29" s="21">
        <f t="shared" si="3"/>
        <v>138357173.27000001</v>
      </c>
    </row>
    <row r="30" spans="1:11" s="12" customFormat="1" ht="15.75" x14ac:dyDescent="0.25">
      <c r="A30" s="3">
        <v>5</v>
      </c>
      <c r="B30" s="6" t="s">
        <v>57</v>
      </c>
      <c r="C30" s="4" t="s">
        <v>64</v>
      </c>
      <c r="D30" s="21">
        <v>803341354.71000004</v>
      </c>
      <c r="E30" s="21">
        <v>0</v>
      </c>
      <c r="F30" s="21">
        <v>803341354.71000004</v>
      </c>
      <c r="G30" s="21">
        <v>115689628.57000001</v>
      </c>
      <c r="H30" s="21">
        <v>78879063.760000005</v>
      </c>
      <c r="I30" s="21">
        <f t="shared" si="3"/>
        <v>687651726.13999999</v>
      </c>
    </row>
    <row r="31" spans="1:11" s="12" customFormat="1" ht="15.75" x14ac:dyDescent="0.25">
      <c r="A31" s="3">
        <v>5</v>
      </c>
      <c r="B31" s="6" t="s">
        <v>58</v>
      </c>
      <c r="C31" s="4" t="s">
        <v>65</v>
      </c>
      <c r="D31" s="21">
        <v>9552852.9699999988</v>
      </c>
      <c r="E31" s="21">
        <v>0</v>
      </c>
      <c r="F31" s="21">
        <v>9552852.9699999988</v>
      </c>
      <c r="G31" s="21">
        <v>2388213</v>
      </c>
      <c r="H31" s="21">
        <v>2388213</v>
      </c>
      <c r="I31" s="21">
        <f t="shared" si="3"/>
        <v>7164639.9699999988</v>
      </c>
    </row>
  </sheetData>
  <pageMargins left="0.15748031496062992" right="0.15748031496062992" top="0.19685039370078741" bottom="0.19685039370078741" header="0.31496062992125984" footer="0.31496062992125984"/>
  <pageSetup scale="45" orientation="portrait" horizontalDpi="4294967295" verticalDpi="4294967295" r:id="rId1"/>
  <ignoredErrors>
    <ignoredError sqref="B25:B31 B18:B24 B11:B17 B4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2018-05-22T17:47:49Z</cp:lastPrinted>
  <dcterms:created xsi:type="dcterms:W3CDTF">2018-04-10T13:37:28Z</dcterms:created>
  <dcterms:modified xsi:type="dcterms:W3CDTF">2020-01-29T16:01:58Z</dcterms:modified>
</cp:coreProperties>
</file>